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4\"/>
    </mc:Choice>
  </mc:AlternateContent>
  <bookViews>
    <workbookView xWindow="0" yWindow="0" windowWidth="28800" windowHeight="14820" activeTab="1"/>
  </bookViews>
  <sheets>
    <sheet name="4-3 Skjema" sheetId="2" r:id="rId1"/>
    <sheet name="4-3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4" i="1" l="1"/>
  <c r="O20" i="1"/>
  <c r="O30" i="1"/>
  <c r="O25" i="1"/>
  <c r="C23" i="1"/>
  <c r="O19" i="1"/>
  <c r="C25" i="1"/>
  <c r="H23" i="1"/>
  <c r="G23" i="1"/>
  <c r="F23" i="1"/>
  <c r="E23" i="1"/>
  <c r="E19" i="1"/>
  <c r="B47" i="2" l="1"/>
  <c r="C11" i="2"/>
  <c r="C9" i="2"/>
  <c r="E54" i="1"/>
  <c r="G54" i="1" s="1"/>
  <c r="L30" i="1" s="1"/>
  <c r="L32" i="1" s="1"/>
  <c r="B47" i="1"/>
  <c r="G43" i="1"/>
  <c r="L16" i="1" s="1"/>
  <c r="L18" i="1" s="1"/>
  <c r="E43" i="1"/>
  <c r="J27" i="1"/>
  <c r="O27" i="1" s="1"/>
  <c r="I26" i="1"/>
  <c r="G24" i="1"/>
  <c r="O24" i="1" s="1"/>
  <c r="E33" i="1"/>
  <c r="G14" i="1"/>
  <c r="J13" i="1"/>
  <c r="I12" i="1"/>
  <c r="C11" i="1"/>
  <c r="G10" i="1"/>
  <c r="C9" i="1"/>
  <c r="O9" i="1" s="1"/>
  <c r="O8" i="1"/>
  <c r="G48" i="1" l="1"/>
  <c r="O11" i="1"/>
  <c r="H11" i="1"/>
  <c r="F39" i="1"/>
  <c r="G37" i="1"/>
  <c r="I18" i="1"/>
  <c r="O26" i="1"/>
  <c r="I32" i="1"/>
  <c r="O10" i="1"/>
  <c r="O13" i="1"/>
  <c r="J18" i="1"/>
  <c r="J32" i="1"/>
  <c r="C19" i="1"/>
  <c r="C20" i="1" s="1"/>
  <c r="E38" i="1"/>
  <c r="F38" i="1" s="1"/>
  <c r="E49" i="1"/>
  <c r="F49" i="1" s="1"/>
  <c r="H16" i="1"/>
  <c r="O16" i="1" s="1"/>
  <c r="O12" i="1"/>
  <c r="K14" i="1"/>
  <c r="H30" i="1"/>
  <c r="O14" i="1" l="1"/>
  <c r="H19" i="1"/>
  <c r="H25" i="1"/>
  <c r="G29" i="1"/>
  <c r="G15" i="1"/>
  <c r="G19" i="1" s="1"/>
  <c r="F40" i="1"/>
  <c r="G40" i="1" s="1"/>
  <c r="G41" i="1" s="1"/>
  <c r="G44" i="1" s="1"/>
  <c r="C33" i="1" l="1"/>
  <c r="H33" i="1"/>
  <c r="G45" i="1"/>
  <c r="M17" i="1"/>
  <c r="M18" i="1" s="1"/>
  <c r="K29" i="1"/>
  <c r="O29" i="1" s="1"/>
  <c r="K15" i="1"/>
  <c r="K18" i="1" s="1"/>
  <c r="C34" i="1" l="1"/>
  <c r="O33" i="1"/>
  <c r="O15" i="1"/>
  <c r="F50" i="1"/>
  <c r="F51" i="1" s="1"/>
  <c r="G51" i="1" s="1"/>
  <c r="G52" i="1" s="1"/>
  <c r="G55" i="1" s="1"/>
  <c r="G28" i="1"/>
  <c r="G33" i="1" s="1"/>
  <c r="F17" i="1"/>
  <c r="F19" i="1" s="1"/>
  <c r="E20" i="1" l="1"/>
  <c r="M31" i="1"/>
  <c r="G56" i="1"/>
  <c r="K28" i="1"/>
  <c r="K32" i="1" s="1"/>
  <c r="O17" i="1"/>
  <c r="O28" i="1" l="1"/>
  <c r="F31" i="1"/>
  <c r="O31" i="1" s="1"/>
  <c r="M32" i="1"/>
  <c r="O32" i="1"/>
  <c r="O18" i="1"/>
  <c r="F33" i="1" l="1"/>
  <c r="O23" i="1"/>
  <c r="E34" i="1" l="1"/>
</calcChain>
</file>

<file path=xl/sharedStrings.xml><?xml version="1.0" encoding="utf-8"?>
<sst xmlns="http://schemas.openxmlformats.org/spreadsheetml/2006/main" count="148" uniqueCount="53">
  <si>
    <t>Eiendeler</t>
  </si>
  <si>
    <t xml:space="preserve"> </t>
  </si>
  <si>
    <t>Egenkapital</t>
  </si>
  <si>
    <t>Gjeld</t>
  </si>
  <si>
    <t>Resultatkontoer</t>
  </si>
  <si>
    <t>Sum</t>
  </si>
  <si>
    <t>Aksje-</t>
  </si>
  <si>
    <t>Annen</t>
  </si>
  <si>
    <t>Skyldig</t>
  </si>
  <si>
    <t>Avsatt</t>
  </si>
  <si>
    <t>Drifts-</t>
  </si>
  <si>
    <t>Skatte-</t>
  </si>
  <si>
    <t xml:space="preserve">Avsatt </t>
  </si>
  <si>
    <t>Tekst</t>
  </si>
  <si>
    <t>Bank</t>
  </si>
  <si>
    <t>kapital</t>
  </si>
  <si>
    <t>Ek</t>
  </si>
  <si>
    <t>Skatt</t>
  </si>
  <si>
    <t>utbytte</t>
  </si>
  <si>
    <t>inntek.</t>
  </si>
  <si>
    <t>kostn.</t>
  </si>
  <si>
    <t>Annen EK</t>
  </si>
  <si>
    <t>20x3</t>
  </si>
  <si>
    <t>IB</t>
  </si>
  <si>
    <t xml:space="preserve">Betalt skatt </t>
  </si>
  <si>
    <t>Utbetalt utbytte</t>
  </si>
  <si>
    <t>Inntekter</t>
  </si>
  <si>
    <t>Kostnader</t>
  </si>
  <si>
    <t>Forskjell skatt</t>
  </si>
  <si>
    <t>Beregnet skatt</t>
  </si>
  <si>
    <t>Avsatt utbytte 20%</t>
  </si>
  <si>
    <t>Resultat overført Annen EK</t>
  </si>
  <si>
    <t>Resultat</t>
  </si>
  <si>
    <t>Balanse</t>
  </si>
  <si>
    <t>Sum balanse</t>
  </si>
  <si>
    <t>20x4</t>
  </si>
  <si>
    <t>Betalt skatt</t>
  </si>
  <si>
    <t xml:space="preserve">Inntekter </t>
  </si>
  <si>
    <t>Forskjell  skatt</t>
  </si>
  <si>
    <t>Avsatt til utbytte 15%</t>
  </si>
  <si>
    <t>Resultat før skatt</t>
  </si>
  <si>
    <t>Feilberegnet skatt i fjor:</t>
  </si>
  <si>
    <t>Skattekostnad</t>
  </si>
  <si>
    <t xml:space="preserve">Årsresultat </t>
  </si>
  <si>
    <t>Avsatt til utbytte</t>
  </si>
  <si>
    <t>Overført til Annen EK</t>
  </si>
  <si>
    <t>Sum disponert</t>
  </si>
  <si>
    <t>Overført fra Annen EK</t>
  </si>
  <si>
    <t>Oppgave 4-3</t>
  </si>
  <si>
    <t>Oppgave 4-3 Løsning</t>
  </si>
  <si>
    <t>Oppgave 4-3 Skjema</t>
  </si>
  <si>
    <t>AS Alfa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</si>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</sst>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7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Border="1"/>
    <xf numFmtId="0" fontId="2" fillId="0" borderId="6" xfId="1" applyFont="1" applyBorder="1" applyAlignment="1">
      <alignment horizontal="center"/>
    </xf>
    <xf numFmtId="1" fontId="2" fillId="0" borderId="0" xfId="2" applyNumberFormat="1" applyFont="1" applyBorder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left"/>
    </xf>
    <xf numFmtId="0" fontId="2" fillId="0" borderId="0" xfId="1" applyFont="1" applyAlignment="1">
      <alignment horizontal="center"/>
    </xf>
    <xf numFmtId="3" fontId="2" fillId="0" borderId="9" xfId="2" applyNumberFormat="1" applyFont="1" applyBorder="1"/>
    <xf numFmtId="1" fontId="2" fillId="0" borderId="3" xfId="3" applyNumberFormat="1" applyFont="1" applyBorder="1" applyAlignment="1">
      <alignment horizontal="left"/>
    </xf>
    <xf numFmtId="3" fontId="2" fillId="0" borderId="4" xfId="3" applyNumberFormat="1" applyFont="1" applyBorder="1"/>
    <xf numFmtId="3" fontId="2" fillId="0" borderId="7" xfId="3" applyNumberFormat="1" applyFont="1" applyBorder="1"/>
    <xf numFmtId="3" fontId="2" fillId="0" borderId="3" xfId="3" applyNumberFormat="1" applyFont="1" applyBorder="1"/>
    <xf numFmtId="3" fontId="2" fillId="0" borderId="5" xfId="3" applyNumberFormat="1" applyFont="1" applyBorder="1"/>
    <xf numFmtId="3" fontId="2" fillId="0" borderId="0" xfId="2" applyNumberFormat="1" applyFont="1" applyBorder="1"/>
    <xf numFmtId="3" fontId="2" fillId="0" borderId="2" xfId="2" applyNumberFormat="1" applyFont="1" applyBorder="1" applyAlignment="1">
      <alignment horizontal="center"/>
    </xf>
    <xf numFmtId="3" fontId="2" fillId="0" borderId="2" xfId="2" applyNumberFormat="1" applyFont="1" applyBorder="1"/>
    <xf numFmtId="3" fontId="2" fillId="0" borderId="7" xfId="2" applyNumberFormat="1" applyFont="1" applyBorder="1"/>
    <xf numFmtId="3" fontId="2" fillId="2" borderId="2" xfId="2" applyNumberFormat="1" applyFont="1" applyFill="1" applyBorder="1"/>
    <xf numFmtId="3" fontId="2" fillId="3" borderId="2" xfId="2" applyNumberFormat="1" applyFont="1" applyFill="1" applyBorder="1"/>
    <xf numFmtId="0" fontId="2" fillId="0" borderId="0" xfId="1" applyFont="1" applyFill="1"/>
    <xf numFmtId="3" fontId="2" fillId="0" borderId="9" xfId="2" applyNumberFormat="1" applyFont="1" applyFill="1" applyBorder="1"/>
    <xf numFmtId="3" fontId="2" fillId="0" borderId="2" xfId="2" applyNumberFormat="1" applyFont="1" applyFill="1" applyBorder="1"/>
    <xf numFmtId="3" fontId="2" fillId="0" borderId="3" xfId="2" applyNumberFormat="1" applyFont="1" applyFill="1" applyBorder="1"/>
    <xf numFmtId="3" fontId="2" fillId="0" borderId="5" xfId="2" applyNumberFormat="1" applyFont="1" applyFill="1" applyBorder="1"/>
    <xf numFmtId="3" fontId="2" fillId="0" borderId="4" xfId="2" applyNumberFormat="1" applyFont="1" applyFill="1" applyBorder="1"/>
    <xf numFmtId="3" fontId="2" fillId="0" borderId="0" xfId="2" applyNumberFormat="1" applyFont="1" applyFill="1" applyBorder="1"/>
    <xf numFmtId="3" fontId="2" fillId="0" borderId="10" xfId="2" applyNumberFormat="1" applyFont="1" applyFill="1" applyBorder="1"/>
    <xf numFmtId="3" fontId="2" fillId="0" borderId="11" xfId="2" applyNumberFormat="1" applyFont="1" applyFill="1" applyBorder="1"/>
    <xf numFmtId="3" fontId="2" fillId="0" borderId="12" xfId="2" applyNumberFormat="1" applyFont="1" applyFill="1" applyBorder="1"/>
    <xf numFmtId="3" fontId="2" fillId="0" borderId="13" xfId="2" applyNumberFormat="1" applyFont="1" applyFill="1" applyBorder="1"/>
    <xf numFmtId="3" fontId="2" fillId="0" borderId="14" xfId="2" applyNumberFormat="1" applyFont="1" applyFill="1" applyBorder="1"/>
    <xf numFmtId="3" fontId="2" fillId="0" borderId="15" xfId="2" applyNumberFormat="1" applyFont="1" applyFill="1" applyBorder="1"/>
    <xf numFmtId="3" fontId="2" fillId="0" borderId="1" xfId="2" applyNumberFormat="1" applyFont="1" applyBorder="1"/>
    <xf numFmtId="0" fontId="2" fillId="0" borderId="3" xfId="1" applyFont="1" applyFill="1" applyBorder="1"/>
    <xf numFmtId="1" fontId="2" fillId="0" borderId="0" xfId="1" applyNumberFormat="1" applyFont="1" applyAlignment="1">
      <alignment horizontal="left"/>
    </xf>
    <xf numFmtId="3" fontId="2" fillId="0" borderId="0" xfId="1" applyNumberFormat="1" applyFont="1"/>
    <xf numFmtId="9" fontId="2" fillId="0" borderId="0" xfId="1" applyNumberFormat="1" applyFont="1"/>
    <xf numFmtId="0" fontId="2" fillId="0" borderId="11" xfId="1" applyFont="1" applyBorder="1"/>
    <xf numFmtId="0" fontId="2" fillId="0" borderId="14" xfId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16" fontId="2" fillId="4" borderId="1" xfId="1" applyNumberFormat="1" applyFont="1" applyFill="1" applyBorder="1"/>
    <xf numFmtId="0" fontId="2" fillId="4" borderId="2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1" fontId="2" fillId="4" borderId="7" xfId="2" applyNumberFormat="1" applyFont="1" applyFill="1" applyBorder="1" applyAlignment="1">
      <alignment horizontal="left"/>
    </xf>
    <xf numFmtId="1" fontId="2" fillId="4" borderId="1" xfId="2" applyNumberFormat="1" applyFont="1" applyFill="1" applyBorder="1" applyAlignment="1">
      <alignment horizontal="center"/>
    </xf>
    <xf numFmtId="1" fontId="2" fillId="4" borderId="7" xfId="1" applyNumberFormat="1" applyFont="1" applyFill="1" applyBorder="1" applyAlignment="1">
      <alignment horizontal="center"/>
    </xf>
    <xf numFmtId="1" fontId="2" fillId="4" borderId="1" xfId="1" applyNumberFormat="1" applyFont="1" applyFill="1" applyBorder="1" applyAlignment="1">
      <alignment horizontal="center"/>
    </xf>
    <xf numFmtId="3" fontId="2" fillId="4" borderId="6" xfId="2" applyNumberFormat="1" applyFont="1" applyFill="1" applyBorder="1" applyAlignment="1">
      <alignment horizontal="center"/>
    </xf>
    <xf numFmtId="0" fontId="2" fillId="4" borderId="7" xfId="1" applyFont="1" applyFill="1" applyBorder="1"/>
    <xf numFmtId="0" fontId="2" fillId="4" borderId="7" xfId="1" applyFont="1" applyFill="1" applyBorder="1" applyAlignment="1">
      <alignment horizontal="center"/>
    </xf>
    <xf numFmtId="3" fontId="2" fillId="4" borderId="7" xfId="2" applyNumberFormat="1" applyFont="1" applyFill="1" applyBorder="1" applyAlignment="1">
      <alignment horizontal="center"/>
    </xf>
    <xf numFmtId="3" fontId="2" fillId="4" borderId="1" xfId="2" applyNumberFormat="1" applyFont="1" applyFill="1" applyBorder="1" applyAlignment="1">
      <alignment horizontal="center"/>
    </xf>
    <xf numFmtId="3" fontId="2" fillId="4" borderId="7" xfId="2" applyNumberFormat="1" applyFont="1" applyFill="1" applyBorder="1" applyAlignment="1">
      <alignment horizontal="left"/>
    </xf>
    <xf numFmtId="3" fontId="2" fillId="5" borderId="2" xfId="2" applyNumberFormat="1" applyFont="1" applyFill="1" applyBorder="1"/>
    <xf numFmtId="3" fontId="2" fillId="6" borderId="2" xfId="2" applyNumberFormat="1" applyFont="1" applyFill="1" applyBorder="1"/>
    <xf numFmtId="3" fontId="2" fillId="5" borderId="3" xfId="2" applyNumberFormat="1" applyFont="1" applyFill="1" applyBorder="1"/>
    <xf numFmtId="3" fontId="2" fillId="5" borderId="5" xfId="2" applyNumberFormat="1" applyFont="1" applyFill="1" applyBorder="1"/>
    <xf numFmtId="3" fontId="2" fillId="5" borderId="4" xfId="2" applyNumberFormat="1" applyFont="1" applyFill="1" applyBorder="1"/>
    <xf numFmtId="1" fontId="2" fillId="4" borderId="7" xfId="2" applyNumberFormat="1" applyFont="1" applyFill="1" applyBorder="1" applyAlignment="1">
      <alignment horizontal="center"/>
    </xf>
    <xf numFmtId="3" fontId="2" fillId="4" borderId="8" xfId="2" applyNumberFormat="1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0" fontId="2" fillId="4" borderId="5" xfId="1" applyFont="1" applyFill="1" applyBorder="1" applyAlignment="1">
      <alignment horizontal="center"/>
    </xf>
    <xf numFmtId="3" fontId="2" fillId="0" borderId="8" xfId="2" applyNumberFormat="1" applyFont="1" applyBorder="1"/>
    <xf numFmtId="3" fontId="2" fillId="3" borderId="2" xfId="2" applyNumberFormat="1" applyFont="1" applyFill="1" applyBorder="1" applyAlignment="1">
      <alignment horizontal="center"/>
    </xf>
    <xf numFmtId="3" fontId="2" fillId="0" borderId="1" xfId="2" applyNumberFormat="1" applyFont="1" applyBorder="1" applyAlignment="1">
      <alignment horizontal="center"/>
    </xf>
    <xf numFmtId="3" fontId="2" fillId="0" borderId="8" xfId="2" applyNumberFormat="1" applyFont="1" applyBorder="1" applyAlignment="1">
      <alignment horizontal="center"/>
    </xf>
  </cellXfs>
  <cellStyles count="4">
    <cellStyle name="Normal" xfId="0" builtinId="0"/>
    <cellStyle name="Normal_Periodiseringer" xfId="1"/>
    <cellStyle name="Normal_Regnskap" xfId="2"/>
    <cellStyle name="Normal_Regnskap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showGridLines="0" workbookViewId="0">
      <selection activeCell="D34" sqref="D34"/>
    </sheetView>
  </sheetViews>
  <sheetFormatPr defaultColWidth="10.25" defaultRowHeight="12.9" x14ac:dyDescent="0.35"/>
  <cols>
    <col min="1" max="1" width="5" style="1" customWidth="1"/>
    <col min="2" max="2" width="26.83203125" style="1" customWidth="1"/>
    <col min="3" max="3" width="8" style="1" customWidth="1"/>
    <col min="4" max="4" width="1.4140625" style="1" customWidth="1"/>
    <col min="5" max="12" width="7.58203125" style="1" customWidth="1"/>
    <col min="13" max="13" width="8.58203125" style="1" customWidth="1"/>
    <col min="14" max="14" width="1.4140625" style="1" customWidth="1"/>
    <col min="15" max="16384" width="10.25" style="1"/>
  </cols>
  <sheetData>
    <row r="2" spans="1:14" x14ac:dyDescent="0.35">
      <c r="B2" s="2" t="s">
        <v>50</v>
      </c>
    </row>
    <row r="3" spans="1:14" x14ac:dyDescent="0.35">
      <c r="D3" s="3"/>
    </row>
    <row r="4" spans="1:14" x14ac:dyDescent="0.35">
      <c r="A4" s="3"/>
      <c r="B4" s="44" t="s">
        <v>48</v>
      </c>
      <c r="C4" s="45" t="s">
        <v>0</v>
      </c>
      <c r="D4" s="46" t="s">
        <v>1</v>
      </c>
      <c r="E4" s="64" t="s">
        <v>2</v>
      </c>
      <c r="F4" s="65"/>
      <c r="G4" s="64" t="s">
        <v>3</v>
      </c>
      <c r="H4" s="65"/>
      <c r="I4" s="64" t="s">
        <v>4</v>
      </c>
      <c r="J4" s="66"/>
      <c r="K4" s="66"/>
      <c r="L4" s="66"/>
      <c r="M4" s="66"/>
      <c r="N4" s="4"/>
    </row>
    <row r="5" spans="1:14" s="6" customFormat="1" x14ac:dyDescent="0.35">
      <c r="A5" s="5"/>
      <c r="B5" s="47"/>
      <c r="C5" s="48">
        <v>1920</v>
      </c>
      <c r="D5" s="49"/>
      <c r="E5" s="50">
        <v>2000</v>
      </c>
      <c r="F5" s="50">
        <v>2050</v>
      </c>
      <c r="G5" s="48">
        <v>2500</v>
      </c>
      <c r="H5" s="48">
        <v>2800</v>
      </c>
      <c r="I5" s="50">
        <v>3000</v>
      </c>
      <c r="J5" s="50">
        <v>7900</v>
      </c>
      <c r="K5" s="50">
        <v>8600</v>
      </c>
      <c r="L5" s="50">
        <v>8960</v>
      </c>
      <c r="M5" s="50">
        <v>8970</v>
      </c>
      <c r="N5" s="5" t="s">
        <v>1</v>
      </c>
    </row>
    <row r="6" spans="1:14" s="9" customFormat="1" x14ac:dyDescent="0.35">
      <c r="A6" s="7"/>
      <c r="B6" s="63" t="s">
        <v>51</v>
      </c>
      <c r="C6" s="51"/>
      <c r="D6" s="52"/>
      <c r="E6" s="53" t="s">
        <v>6</v>
      </c>
      <c r="F6" s="53" t="s">
        <v>7</v>
      </c>
      <c r="G6" s="54" t="s">
        <v>8</v>
      </c>
      <c r="H6" s="54" t="s">
        <v>9</v>
      </c>
      <c r="I6" s="53" t="s">
        <v>10</v>
      </c>
      <c r="J6" s="53" t="s">
        <v>10</v>
      </c>
      <c r="K6" s="53" t="s">
        <v>11</v>
      </c>
      <c r="L6" s="53" t="s">
        <v>9</v>
      </c>
      <c r="M6" s="53" t="s">
        <v>12</v>
      </c>
      <c r="N6" s="8"/>
    </row>
    <row r="7" spans="1:14" x14ac:dyDescent="0.35">
      <c r="A7" s="7"/>
      <c r="B7" s="55" t="s">
        <v>13</v>
      </c>
      <c r="C7" s="51" t="s">
        <v>14</v>
      </c>
      <c r="D7" s="54"/>
      <c r="E7" s="54" t="s">
        <v>15</v>
      </c>
      <c r="F7" s="54" t="s">
        <v>16</v>
      </c>
      <c r="G7" s="54" t="s">
        <v>17</v>
      </c>
      <c r="H7" s="54" t="s">
        <v>18</v>
      </c>
      <c r="I7" s="56" t="s">
        <v>19</v>
      </c>
      <c r="J7" s="56" t="s">
        <v>20</v>
      </c>
      <c r="K7" s="54" t="s">
        <v>20</v>
      </c>
      <c r="L7" s="54" t="s">
        <v>18</v>
      </c>
      <c r="M7" s="56" t="s">
        <v>21</v>
      </c>
      <c r="N7" s="7" t="s">
        <v>1</v>
      </c>
    </row>
    <row r="8" spans="1:14" x14ac:dyDescent="0.35">
      <c r="A8" s="10"/>
      <c r="B8" s="11" t="s">
        <v>22</v>
      </c>
      <c r="C8" s="12"/>
      <c r="D8" s="13"/>
      <c r="E8" s="14"/>
      <c r="F8" s="15"/>
      <c r="G8" s="15"/>
      <c r="H8" s="15"/>
      <c r="I8" s="15"/>
      <c r="J8" s="15"/>
      <c r="K8" s="15"/>
      <c r="L8" s="15"/>
      <c r="M8" s="12"/>
      <c r="N8" s="16"/>
    </row>
    <row r="9" spans="1:14" ht="15" customHeight="1" x14ac:dyDescent="0.35">
      <c r="A9" s="10"/>
      <c r="B9" s="21" t="s">
        <v>23</v>
      </c>
      <c r="C9" s="21">
        <f>-SUM(E9:H9)</f>
        <v>761</v>
      </c>
      <c r="D9" s="19"/>
      <c r="E9" s="21">
        <v>-500</v>
      </c>
      <c r="F9" s="21">
        <v>-150</v>
      </c>
      <c r="G9" s="21">
        <v>-76</v>
      </c>
      <c r="H9" s="21">
        <v>-35</v>
      </c>
      <c r="I9" s="18"/>
      <c r="J9" s="18"/>
      <c r="K9" s="18"/>
      <c r="L9" s="18"/>
      <c r="M9" s="18"/>
      <c r="N9" s="16"/>
    </row>
    <row r="10" spans="1:14" ht="15" customHeight="1" x14ac:dyDescent="0.35">
      <c r="A10" s="10"/>
      <c r="B10" s="21" t="s">
        <v>24</v>
      </c>
      <c r="C10" s="21">
        <v>-80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6"/>
    </row>
    <row r="11" spans="1:14" ht="15" customHeight="1" x14ac:dyDescent="0.35">
      <c r="A11" s="10"/>
      <c r="B11" s="21" t="s">
        <v>25</v>
      </c>
      <c r="C11" s="21">
        <f>+H9</f>
        <v>-35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6"/>
    </row>
    <row r="12" spans="1:14" ht="15" customHeight="1" x14ac:dyDescent="0.35">
      <c r="A12" s="10"/>
      <c r="B12" s="21" t="s">
        <v>26</v>
      </c>
      <c r="C12" s="21">
        <v>1600</v>
      </c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6"/>
    </row>
    <row r="13" spans="1:14" ht="15" customHeight="1" x14ac:dyDescent="0.35">
      <c r="A13" s="10"/>
      <c r="B13" s="21" t="s">
        <v>27</v>
      </c>
      <c r="C13" s="21">
        <v>-1200</v>
      </c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6"/>
    </row>
    <row r="14" spans="1:14" ht="15" customHeight="1" x14ac:dyDescent="0.35">
      <c r="A14" s="10"/>
      <c r="B14" s="18" t="s">
        <v>28</v>
      </c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6"/>
    </row>
    <row r="15" spans="1:14" ht="15" customHeight="1" x14ac:dyDescent="0.35">
      <c r="A15" s="10"/>
      <c r="B15" s="18" t="s">
        <v>29</v>
      </c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6"/>
    </row>
    <row r="16" spans="1:14" ht="15" customHeight="1" x14ac:dyDescent="0.35">
      <c r="A16" s="10"/>
      <c r="B16" s="18" t="s">
        <v>30</v>
      </c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6"/>
    </row>
    <row r="17" spans="1:14" ht="15" customHeight="1" x14ac:dyDescent="0.35">
      <c r="A17" s="10"/>
      <c r="B17" s="18" t="s">
        <v>31</v>
      </c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6"/>
    </row>
    <row r="18" spans="1:14" ht="15" customHeight="1" x14ac:dyDescent="0.35">
      <c r="A18" s="10"/>
      <c r="B18" s="20" t="s">
        <v>32</v>
      </c>
      <c r="C18" s="20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16"/>
    </row>
    <row r="19" spans="1:14" ht="15" customHeight="1" x14ac:dyDescent="0.35">
      <c r="A19" s="10"/>
      <c r="B19" s="57" t="s">
        <v>33</v>
      </c>
      <c r="C19" s="57"/>
      <c r="D19" s="19"/>
      <c r="E19" s="57"/>
      <c r="F19" s="57"/>
      <c r="G19" s="57"/>
      <c r="H19" s="57"/>
      <c r="I19" s="59"/>
      <c r="J19" s="60"/>
      <c r="K19" s="60"/>
      <c r="L19" s="60"/>
      <c r="M19" s="61"/>
      <c r="N19" s="16"/>
    </row>
    <row r="20" spans="1:14" s="22" customFormat="1" ht="15" customHeight="1" x14ac:dyDescent="0.35">
      <c r="A20" s="23"/>
      <c r="B20" s="24"/>
      <c r="C20" s="58"/>
      <c r="D20" s="67"/>
      <c r="E20" s="58"/>
      <c r="F20" s="25"/>
      <c r="G20" s="26"/>
      <c r="H20" s="26"/>
      <c r="I20" s="26"/>
      <c r="J20" s="26"/>
      <c r="K20" s="26"/>
      <c r="L20" s="26"/>
      <c r="M20" s="27"/>
      <c r="N20" s="28"/>
    </row>
    <row r="21" spans="1:14" s="22" customFormat="1" x14ac:dyDescent="0.35">
      <c r="A21" s="23"/>
      <c r="B21" s="29"/>
      <c r="C21" s="30"/>
      <c r="D21" s="28"/>
      <c r="E21" s="30"/>
      <c r="F21" s="30"/>
      <c r="G21" s="30"/>
      <c r="H21" s="30"/>
      <c r="I21" s="30"/>
      <c r="J21" s="30"/>
      <c r="K21" s="30"/>
      <c r="L21" s="30"/>
      <c r="M21" s="31"/>
      <c r="N21" s="28"/>
    </row>
    <row r="22" spans="1:14" x14ac:dyDescent="0.35">
      <c r="A22" s="10"/>
      <c r="B22" s="32" t="s">
        <v>35</v>
      </c>
      <c r="C22" s="33"/>
      <c r="D22" s="28"/>
      <c r="E22" s="33"/>
      <c r="F22" s="33"/>
      <c r="G22" s="33"/>
      <c r="H22" s="33"/>
      <c r="I22" s="33"/>
      <c r="J22" s="33"/>
      <c r="K22" s="33"/>
      <c r="L22" s="33"/>
      <c r="M22" s="34"/>
      <c r="N22" s="16"/>
    </row>
    <row r="23" spans="1:14" ht="15" customHeight="1" x14ac:dyDescent="0.35">
      <c r="A23" s="10"/>
      <c r="B23" s="18" t="s">
        <v>23</v>
      </c>
      <c r="C23" s="18"/>
      <c r="D23" s="35"/>
      <c r="E23" s="18"/>
      <c r="F23" s="18"/>
      <c r="G23" s="18"/>
      <c r="H23" s="18"/>
      <c r="I23" s="18"/>
      <c r="J23" s="18"/>
      <c r="K23" s="18"/>
      <c r="L23" s="18"/>
      <c r="M23" s="18"/>
      <c r="N23" s="16"/>
    </row>
    <row r="24" spans="1:14" ht="15" customHeight="1" x14ac:dyDescent="0.35">
      <c r="A24" s="10"/>
      <c r="B24" s="21" t="s">
        <v>36</v>
      </c>
      <c r="C24" s="21">
        <v>-94</v>
      </c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6"/>
    </row>
    <row r="25" spans="1:14" ht="15" customHeight="1" x14ac:dyDescent="0.35">
      <c r="A25" s="10"/>
      <c r="B25" s="21" t="s">
        <v>25</v>
      </c>
      <c r="C25" s="68" t="s">
        <v>52</v>
      </c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6"/>
    </row>
    <row r="26" spans="1:14" ht="15" customHeight="1" x14ac:dyDescent="0.35">
      <c r="A26" s="10"/>
      <c r="B26" s="21" t="s">
        <v>37</v>
      </c>
      <c r="C26" s="21">
        <v>1800</v>
      </c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6"/>
    </row>
    <row r="27" spans="1:14" ht="15" customHeight="1" x14ac:dyDescent="0.35">
      <c r="A27" s="10"/>
      <c r="B27" s="21" t="s">
        <v>27</v>
      </c>
      <c r="C27" s="21">
        <v>-1240</v>
      </c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6"/>
    </row>
    <row r="28" spans="1:14" ht="15" customHeight="1" x14ac:dyDescent="0.35">
      <c r="A28" s="10"/>
      <c r="B28" s="18" t="s">
        <v>38</v>
      </c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6"/>
    </row>
    <row r="29" spans="1:14" ht="15" customHeight="1" x14ac:dyDescent="0.35">
      <c r="A29" s="10"/>
      <c r="B29" s="18" t="s">
        <v>29</v>
      </c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6"/>
    </row>
    <row r="30" spans="1:14" ht="15" customHeight="1" x14ac:dyDescent="0.35">
      <c r="A30" s="10"/>
      <c r="B30" s="18" t="s">
        <v>39</v>
      </c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6"/>
    </row>
    <row r="31" spans="1:14" ht="15" customHeight="1" x14ac:dyDescent="0.35">
      <c r="A31" s="10"/>
      <c r="B31" s="18" t="s">
        <v>31</v>
      </c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6"/>
    </row>
    <row r="32" spans="1:14" ht="15" customHeight="1" x14ac:dyDescent="0.35">
      <c r="A32" s="10"/>
      <c r="B32" s="20" t="s">
        <v>32</v>
      </c>
      <c r="C32" s="20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16"/>
    </row>
    <row r="33" spans="1:14" ht="15" customHeight="1" x14ac:dyDescent="0.35">
      <c r="A33" s="10"/>
      <c r="B33" s="57" t="s">
        <v>33</v>
      </c>
      <c r="C33" s="57"/>
      <c r="D33" s="19"/>
      <c r="E33" s="57"/>
      <c r="F33" s="57"/>
      <c r="G33" s="57"/>
      <c r="H33" s="57"/>
      <c r="I33" s="59"/>
      <c r="J33" s="60"/>
      <c r="K33" s="60"/>
      <c r="L33" s="60"/>
      <c r="M33" s="61"/>
      <c r="N33" s="16"/>
    </row>
    <row r="34" spans="1:14" s="22" customFormat="1" ht="15" customHeight="1" x14ac:dyDescent="0.35">
      <c r="A34" s="28"/>
      <c r="B34" s="24" t="s">
        <v>34</v>
      </c>
      <c r="C34" s="58"/>
      <c r="D34" s="67"/>
      <c r="E34" s="58"/>
      <c r="F34" s="36"/>
      <c r="G34" s="26"/>
      <c r="H34" s="26"/>
      <c r="I34" s="26"/>
      <c r="J34" s="26"/>
      <c r="K34" s="26"/>
      <c r="L34" s="26"/>
      <c r="M34" s="27"/>
      <c r="N34" s="28"/>
    </row>
    <row r="35" spans="1:14" s="22" customFormat="1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pans="1:14" x14ac:dyDescent="0.35">
      <c r="B36" s="37" t="s">
        <v>22</v>
      </c>
    </row>
    <row r="37" spans="1:14" x14ac:dyDescent="0.35">
      <c r="B37" s="1" t="s">
        <v>40</v>
      </c>
      <c r="G37" s="38"/>
      <c r="H37" s="38"/>
    </row>
    <row r="38" spans="1:14" x14ac:dyDescent="0.35">
      <c r="B38" s="1" t="s">
        <v>29</v>
      </c>
      <c r="C38" s="39"/>
      <c r="E38" s="38"/>
    </row>
    <row r="39" spans="1:14" x14ac:dyDescent="0.35">
      <c r="B39" s="1" t="s">
        <v>41</v>
      </c>
      <c r="F39" s="38"/>
    </row>
    <row r="40" spans="1:14" x14ac:dyDescent="0.35">
      <c r="B40" s="40" t="s">
        <v>42</v>
      </c>
      <c r="C40" s="40"/>
      <c r="D40" s="40"/>
      <c r="E40" s="40"/>
      <c r="F40" s="40"/>
      <c r="G40" s="41"/>
      <c r="H40" s="3"/>
    </row>
    <row r="41" spans="1:14" x14ac:dyDescent="0.35">
      <c r="B41" s="1" t="s">
        <v>43</v>
      </c>
      <c r="G41" s="42"/>
      <c r="H41" s="43"/>
    </row>
    <row r="42" spans="1:14" x14ac:dyDescent="0.35">
      <c r="G42" s="43"/>
      <c r="H42" s="43"/>
    </row>
    <row r="43" spans="1:14" x14ac:dyDescent="0.35">
      <c r="B43" s="1" t="s">
        <v>44</v>
      </c>
      <c r="C43" s="39"/>
      <c r="D43" s="38"/>
      <c r="E43" s="38"/>
      <c r="G43" s="43"/>
      <c r="H43" s="43"/>
    </row>
    <row r="44" spans="1:14" x14ac:dyDescent="0.35">
      <c r="B44" s="1" t="s">
        <v>45</v>
      </c>
      <c r="G44" s="43"/>
      <c r="H44" s="43"/>
    </row>
    <row r="45" spans="1:14" x14ac:dyDescent="0.35">
      <c r="B45" s="1" t="s">
        <v>46</v>
      </c>
      <c r="G45" s="42"/>
      <c r="H45" s="43"/>
    </row>
    <row r="47" spans="1:14" x14ac:dyDescent="0.35">
      <c r="B47" s="37" t="str">
        <f>+B22</f>
        <v>20x4</v>
      </c>
    </row>
    <row r="48" spans="1:14" x14ac:dyDescent="0.35">
      <c r="B48" s="1" t="s">
        <v>40</v>
      </c>
      <c r="G48" s="38"/>
      <c r="H48" s="38"/>
    </row>
    <row r="49" spans="2:8" x14ac:dyDescent="0.35">
      <c r="B49" s="1" t="s">
        <v>29</v>
      </c>
      <c r="C49" s="39"/>
      <c r="E49" s="38"/>
    </row>
    <row r="50" spans="2:8" x14ac:dyDescent="0.35">
      <c r="B50" s="1" t="s">
        <v>41</v>
      </c>
      <c r="F50" s="38"/>
    </row>
    <row r="51" spans="2:8" x14ac:dyDescent="0.35">
      <c r="B51" s="40" t="s">
        <v>42</v>
      </c>
      <c r="C51" s="40"/>
      <c r="D51" s="40"/>
      <c r="E51" s="40"/>
      <c r="F51" s="40"/>
      <c r="G51" s="41"/>
      <c r="H51" s="3"/>
    </row>
    <row r="52" spans="2:8" x14ac:dyDescent="0.35">
      <c r="B52" s="1" t="s">
        <v>43</v>
      </c>
      <c r="G52" s="42"/>
      <c r="H52" s="43"/>
    </row>
    <row r="54" spans="2:8" x14ac:dyDescent="0.35">
      <c r="B54" s="1" t="s">
        <v>44</v>
      </c>
      <c r="C54" s="39"/>
      <c r="D54" s="38"/>
      <c r="E54" s="38"/>
      <c r="G54" s="43"/>
    </row>
    <row r="55" spans="2:8" x14ac:dyDescent="0.35">
      <c r="B55" s="1" t="s">
        <v>47</v>
      </c>
      <c r="G55" s="43"/>
    </row>
    <row r="56" spans="2:8" x14ac:dyDescent="0.35">
      <c r="B56" s="1" t="s">
        <v>46</v>
      </c>
      <c r="G56" s="42"/>
    </row>
    <row r="57" spans="2:8" x14ac:dyDescent="0.35">
      <c r="G57" s="43"/>
    </row>
  </sheetData>
  <mergeCells count="3">
    <mergeCell ref="E4:F4"/>
    <mergeCell ref="G4:H4"/>
    <mergeCell ref="I4:M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7"/>
  <sheetViews>
    <sheetView showGridLines="0" tabSelected="1" workbookViewId="0">
      <selection activeCell="D20" sqref="D20"/>
    </sheetView>
  </sheetViews>
  <sheetFormatPr defaultColWidth="10.25" defaultRowHeight="12.9" x14ac:dyDescent="0.35"/>
  <cols>
    <col min="1" max="1" width="5" style="1" customWidth="1"/>
    <col min="2" max="2" width="26.25" style="1" customWidth="1"/>
    <col min="3" max="3" width="8" style="1" customWidth="1"/>
    <col min="4" max="4" width="1.4140625" style="1" customWidth="1"/>
    <col min="5" max="12" width="7.58203125" style="1" customWidth="1"/>
    <col min="13" max="13" width="8.58203125" style="1" customWidth="1"/>
    <col min="14" max="14" width="1.4140625" style="1" customWidth="1"/>
    <col min="15" max="15" width="5.08203125" style="1" customWidth="1"/>
    <col min="16" max="16384" width="10.25" style="1"/>
  </cols>
  <sheetData>
    <row r="2" spans="1:15" x14ac:dyDescent="0.35">
      <c r="B2" s="2" t="s">
        <v>49</v>
      </c>
    </row>
    <row r="3" spans="1:15" x14ac:dyDescent="0.35">
      <c r="D3" s="3"/>
    </row>
    <row r="4" spans="1:15" x14ac:dyDescent="0.35">
      <c r="A4" s="3"/>
      <c r="B4" s="44" t="s">
        <v>48</v>
      </c>
      <c r="C4" s="45" t="s">
        <v>0</v>
      </c>
      <c r="D4" s="46" t="s">
        <v>1</v>
      </c>
      <c r="E4" s="64" t="s">
        <v>2</v>
      </c>
      <c r="F4" s="65"/>
      <c r="G4" s="64" t="s">
        <v>3</v>
      </c>
      <c r="H4" s="65"/>
      <c r="I4" s="64" t="s">
        <v>4</v>
      </c>
      <c r="J4" s="66"/>
      <c r="K4" s="66"/>
      <c r="L4" s="66"/>
      <c r="M4" s="66"/>
      <c r="N4" s="4"/>
      <c r="O4" s="45" t="s">
        <v>5</v>
      </c>
    </row>
    <row r="5" spans="1:15" s="6" customFormat="1" x14ac:dyDescent="0.35">
      <c r="A5" s="5"/>
      <c r="B5" s="47"/>
      <c r="C5" s="48">
        <v>1920</v>
      </c>
      <c r="D5" s="49"/>
      <c r="E5" s="50">
        <v>2000</v>
      </c>
      <c r="F5" s="50">
        <v>2050</v>
      </c>
      <c r="G5" s="48">
        <v>2500</v>
      </c>
      <c r="H5" s="48">
        <v>2800</v>
      </c>
      <c r="I5" s="50">
        <v>3000</v>
      </c>
      <c r="J5" s="50">
        <v>7900</v>
      </c>
      <c r="K5" s="50">
        <v>8600</v>
      </c>
      <c r="L5" s="50">
        <v>8960</v>
      </c>
      <c r="M5" s="50">
        <v>8970</v>
      </c>
      <c r="N5" s="5" t="s">
        <v>1</v>
      </c>
      <c r="O5" s="62" t="s">
        <v>1</v>
      </c>
    </row>
    <row r="6" spans="1:15" s="9" customFormat="1" x14ac:dyDescent="0.35">
      <c r="A6" s="7"/>
      <c r="B6" s="63" t="s">
        <v>51</v>
      </c>
      <c r="C6" s="51"/>
      <c r="D6" s="52"/>
      <c r="E6" s="53" t="s">
        <v>6</v>
      </c>
      <c r="F6" s="53" t="s">
        <v>7</v>
      </c>
      <c r="G6" s="54" t="s">
        <v>8</v>
      </c>
      <c r="H6" s="54" t="s">
        <v>9</v>
      </c>
      <c r="I6" s="53" t="s">
        <v>10</v>
      </c>
      <c r="J6" s="53" t="s">
        <v>10</v>
      </c>
      <c r="K6" s="53" t="s">
        <v>11</v>
      </c>
      <c r="L6" s="53" t="s">
        <v>9</v>
      </c>
      <c r="M6" s="53" t="s">
        <v>12</v>
      </c>
      <c r="N6" s="8"/>
      <c r="O6" s="54"/>
    </row>
    <row r="7" spans="1:15" x14ac:dyDescent="0.35">
      <c r="A7" s="7"/>
      <c r="B7" s="55" t="s">
        <v>13</v>
      </c>
      <c r="C7" s="51" t="s">
        <v>14</v>
      </c>
      <c r="D7" s="54"/>
      <c r="E7" s="54" t="s">
        <v>15</v>
      </c>
      <c r="F7" s="54" t="s">
        <v>16</v>
      </c>
      <c r="G7" s="54" t="s">
        <v>17</v>
      </c>
      <c r="H7" s="54" t="s">
        <v>18</v>
      </c>
      <c r="I7" s="56" t="s">
        <v>19</v>
      </c>
      <c r="J7" s="56" t="s">
        <v>20</v>
      </c>
      <c r="K7" s="54" t="s">
        <v>20</v>
      </c>
      <c r="L7" s="54" t="s">
        <v>18</v>
      </c>
      <c r="M7" s="56" t="s">
        <v>21</v>
      </c>
      <c r="N7" s="7" t="s">
        <v>1</v>
      </c>
      <c r="O7" s="63"/>
    </row>
    <row r="8" spans="1:15" x14ac:dyDescent="0.35">
      <c r="A8" s="10"/>
      <c r="B8" s="11" t="s">
        <v>22</v>
      </c>
      <c r="C8" s="12"/>
      <c r="D8" s="13"/>
      <c r="E8" s="14"/>
      <c r="F8" s="15"/>
      <c r="G8" s="15"/>
      <c r="H8" s="15"/>
      <c r="I8" s="15"/>
      <c r="J8" s="15"/>
      <c r="K8" s="15"/>
      <c r="L8" s="15"/>
      <c r="M8" s="12"/>
      <c r="N8" s="16"/>
      <c r="O8" s="17">
        <f t="shared" ref="O8:O20" si="0">SUM(C8:M8)</f>
        <v>0</v>
      </c>
    </row>
    <row r="9" spans="1:15" ht="15" customHeight="1" x14ac:dyDescent="0.35">
      <c r="A9" s="10"/>
      <c r="B9" s="21" t="s">
        <v>23</v>
      </c>
      <c r="C9" s="21">
        <f>-SUM(E9:H9)</f>
        <v>761</v>
      </c>
      <c r="D9" s="19"/>
      <c r="E9" s="21">
        <v>-500</v>
      </c>
      <c r="F9" s="21">
        <v>-150</v>
      </c>
      <c r="G9" s="21">
        <v>-76</v>
      </c>
      <c r="H9" s="21">
        <v>-35</v>
      </c>
      <c r="I9" s="18"/>
      <c r="J9" s="18"/>
      <c r="K9" s="18"/>
      <c r="L9" s="18"/>
      <c r="M9" s="18"/>
      <c r="N9" s="16"/>
      <c r="O9" s="17">
        <f t="shared" si="0"/>
        <v>0</v>
      </c>
    </row>
    <row r="10" spans="1:15" ht="15" customHeight="1" x14ac:dyDescent="0.35">
      <c r="A10" s="10"/>
      <c r="B10" s="21" t="s">
        <v>24</v>
      </c>
      <c r="C10" s="21">
        <v>-80</v>
      </c>
      <c r="D10" s="19"/>
      <c r="E10" s="18"/>
      <c r="F10" s="18"/>
      <c r="G10" s="18">
        <f>-C10</f>
        <v>80</v>
      </c>
      <c r="H10" s="18"/>
      <c r="I10" s="18"/>
      <c r="J10" s="18"/>
      <c r="K10" s="18"/>
      <c r="L10" s="18"/>
      <c r="M10" s="18"/>
      <c r="N10" s="16"/>
      <c r="O10" s="17">
        <f t="shared" si="0"/>
        <v>0</v>
      </c>
    </row>
    <row r="11" spans="1:15" ht="15" customHeight="1" x14ac:dyDescent="0.35">
      <c r="A11" s="10"/>
      <c r="B11" s="21" t="s">
        <v>25</v>
      </c>
      <c r="C11" s="21">
        <f>+H9</f>
        <v>-35</v>
      </c>
      <c r="D11" s="19"/>
      <c r="E11" s="18"/>
      <c r="F11" s="18"/>
      <c r="G11" s="18"/>
      <c r="H11" s="18">
        <f>-C11</f>
        <v>35</v>
      </c>
      <c r="I11" s="18"/>
      <c r="J11" s="18"/>
      <c r="K11" s="18"/>
      <c r="L11" s="18"/>
      <c r="M11" s="18"/>
      <c r="N11" s="16"/>
      <c r="O11" s="17">
        <f t="shared" si="0"/>
        <v>0</v>
      </c>
    </row>
    <row r="12" spans="1:15" ht="15" customHeight="1" x14ac:dyDescent="0.35">
      <c r="A12" s="10"/>
      <c r="B12" s="21" t="s">
        <v>26</v>
      </c>
      <c r="C12" s="21">
        <v>1600</v>
      </c>
      <c r="D12" s="19"/>
      <c r="E12" s="18"/>
      <c r="F12" s="18"/>
      <c r="G12" s="18"/>
      <c r="H12" s="18"/>
      <c r="I12" s="18">
        <f>-C12</f>
        <v>-1600</v>
      </c>
      <c r="J12" s="18"/>
      <c r="K12" s="18"/>
      <c r="L12" s="18"/>
      <c r="M12" s="18"/>
      <c r="N12" s="16"/>
      <c r="O12" s="17">
        <f t="shared" si="0"/>
        <v>0</v>
      </c>
    </row>
    <row r="13" spans="1:15" ht="15" customHeight="1" x14ac:dyDescent="0.35">
      <c r="A13" s="10"/>
      <c r="B13" s="21" t="s">
        <v>27</v>
      </c>
      <c r="C13" s="21">
        <v>-1200</v>
      </c>
      <c r="D13" s="19"/>
      <c r="E13" s="18"/>
      <c r="F13" s="18"/>
      <c r="G13" s="18"/>
      <c r="H13" s="18"/>
      <c r="I13" s="18"/>
      <c r="J13" s="18">
        <f>-C13</f>
        <v>1200</v>
      </c>
      <c r="K13" s="18"/>
      <c r="L13" s="18"/>
      <c r="M13" s="18"/>
      <c r="N13" s="16"/>
      <c r="O13" s="17">
        <f t="shared" si="0"/>
        <v>0</v>
      </c>
    </row>
    <row r="14" spans="1:15" ht="15" customHeight="1" x14ac:dyDescent="0.35">
      <c r="A14" s="10"/>
      <c r="B14" s="18" t="s">
        <v>28</v>
      </c>
      <c r="C14" s="18"/>
      <c r="D14" s="19"/>
      <c r="E14" s="18"/>
      <c r="F14" s="18"/>
      <c r="G14" s="18">
        <f>-SUM(G9:G13)</f>
        <v>-4</v>
      </c>
      <c r="H14" s="18"/>
      <c r="I14" s="18"/>
      <c r="J14" s="18"/>
      <c r="K14" s="18">
        <f>-G14</f>
        <v>4</v>
      </c>
      <c r="L14" s="18"/>
      <c r="M14" s="18"/>
      <c r="N14" s="16"/>
      <c r="O14" s="17">
        <f t="shared" si="0"/>
        <v>0</v>
      </c>
    </row>
    <row r="15" spans="1:15" ht="15" customHeight="1" x14ac:dyDescent="0.35">
      <c r="A15" s="10"/>
      <c r="B15" s="18" t="s">
        <v>29</v>
      </c>
      <c r="C15" s="18"/>
      <c r="D15" s="19"/>
      <c r="E15" s="18"/>
      <c r="F15" s="18"/>
      <c r="G15" s="18">
        <f>-F38</f>
        <v>-100</v>
      </c>
      <c r="H15" s="18"/>
      <c r="I15" s="18"/>
      <c r="J15" s="18"/>
      <c r="K15" s="18">
        <f>-G15</f>
        <v>100</v>
      </c>
      <c r="L15" s="18"/>
      <c r="M15" s="18"/>
      <c r="N15" s="16"/>
      <c r="O15" s="17">
        <f t="shared" si="0"/>
        <v>0</v>
      </c>
    </row>
    <row r="16" spans="1:15" ht="15" customHeight="1" x14ac:dyDescent="0.35">
      <c r="A16" s="10"/>
      <c r="B16" s="18" t="s">
        <v>30</v>
      </c>
      <c r="C16" s="18"/>
      <c r="D16" s="19"/>
      <c r="E16" s="18"/>
      <c r="F16" s="18"/>
      <c r="G16" s="18"/>
      <c r="H16" s="18">
        <f>-L16</f>
        <v>-100</v>
      </c>
      <c r="I16" s="18"/>
      <c r="J16" s="18"/>
      <c r="K16" s="18"/>
      <c r="L16" s="18">
        <f>+G43</f>
        <v>100</v>
      </c>
      <c r="M16" s="18"/>
      <c r="N16" s="16"/>
      <c r="O16" s="17">
        <f t="shared" si="0"/>
        <v>0</v>
      </c>
    </row>
    <row r="17" spans="1:15" ht="15" customHeight="1" x14ac:dyDescent="0.35">
      <c r="A17" s="10"/>
      <c r="B17" s="18" t="s">
        <v>31</v>
      </c>
      <c r="C17" s="18"/>
      <c r="D17" s="19"/>
      <c r="E17" s="18"/>
      <c r="F17" s="18">
        <f>-M17</f>
        <v>-196</v>
      </c>
      <c r="G17" s="18"/>
      <c r="H17" s="18"/>
      <c r="I17" s="18"/>
      <c r="J17" s="18"/>
      <c r="K17" s="18"/>
      <c r="L17" s="18"/>
      <c r="M17" s="18">
        <f>+G44</f>
        <v>196</v>
      </c>
      <c r="N17" s="16"/>
      <c r="O17" s="17">
        <f t="shared" si="0"/>
        <v>0</v>
      </c>
    </row>
    <row r="18" spans="1:15" ht="15" customHeight="1" x14ac:dyDescent="0.35">
      <c r="A18" s="10"/>
      <c r="B18" s="20" t="s">
        <v>32</v>
      </c>
      <c r="C18" s="20"/>
      <c r="D18" s="19"/>
      <c r="E18" s="20"/>
      <c r="F18" s="20"/>
      <c r="G18" s="20"/>
      <c r="H18" s="20"/>
      <c r="I18" s="20">
        <f>SUM(I9:I17)</f>
        <v>-1600</v>
      </c>
      <c r="J18" s="20">
        <f>SUM(J9:J17)</f>
        <v>1200</v>
      </c>
      <c r="K18" s="20">
        <f>SUM(K9:K17)</f>
        <v>104</v>
      </c>
      <c r="L18" s="20">
        <f>SUM(L9:L17)</f>
        <v>100</v>
      </c>
      <c r="M18" s="20">
        <f>SUM(M9:M17)</f>
        <v>196</v>
      </c>
      <c r="N18" s="16"/>
      <c r="O18" s="17">
        <f t="shared" si="0"/>
        <v>0</v>
      </c>
    </row>
    <row r="19" spans="1:15" s="22" customFormat="1" ht="15" customHeight="1" x14ac:dyDescent="0.35">
      <c r="A19" s="10"/>
      <c r="B19" s="57" t="s">
        <v>34</v>
      </c>
      <c r="C19" s="57">
        <f>SUM(C9:C17)</f>
        <v>1046</v>
      </c>
      <c r="D19" s="19"/>
      <c r="E19" s="57">
        <f>SUM(E9:E17)</f>
        <v>-500</v>
      </c>
      <c r="F19" s="57">
        <f>SUM(F9:F17)</f>
        <v>-346</v>
      </c>
      <c r="G19" s="57">
        <f>SUM(G9:G17)</f>
        <v>-100</v>
      </c>
      <c r="H19" s="57">
        <f>SUM(H9:H17)</f>
        <v>-100</v>
      </c>
      <c r="I19" s="59"/>
      <c r="J19" s="60"/>
      <c r="K19" s="60"/>
      <c r="L19" s="60"/>
      <c r="M19" s="61"/>
      <c r="N19" s="16"/>
      <c r="O19" s="17">
        <f t="shared" si="0"/>
        <v>0</v>
      </c>
    </row>
    <row r="20" spans="1:15" s="22" customFormat="1" ht="15" customHeight="1" x14ac:dyDescent="0.35">
      <c r="A20" s="23"/>
      <c r="B20" s="24" t="s">
        <v>34</v>
      </c>
      <c r="C20" s="58">
        <f>SUM(C19)</f>
        <v>1046</v>
      </c>
      <c r="D20" s="67"/>
      <c r="E20" s="58">
        <f>SUM(E19:H19)</f>
        <v>-1046</v>
      </c>
      <c r="F20" s="25"/>
      <c r="G20" s="26"/>
      <c r="H20" s="26"/>
      <c r="I20" s="26"/>
      <c r="J20" s="26"/>
      <c r="K20" s="26"/>
      <c r="L20" s="26"/>
      <c r="M20" s="27"/>
      <c r="N20" s="28"/>
      <c r="O20" s="17">
        <f>SUM(C20:M20)</f>
        <v>0</v>
      </c>
    </row>
    <row r="21" spans="1:15" s="22" customFormat="1" x14ac:dyDescent="0.35">
      <c r="A21" s="23"/>
      <c r="B21" s="29"/>
      <c r="C21" s="30"/>
      <c r="D21" s="28"/>
      <c r="E21" s="30"/>
      <c r="F21" s="30"/>
      <c r="G21" s="30"/>
      <c r="H21" s="30"/>
      <c r="I21" s="30"/>
      <c r="J21" s="30"/>
      <c r="K21" s="30"/>
      <c r="L21" s="30"/>
      <c r="M21" s="31"/>
      <c r="N21" s="28"/>
      <c r="O21" s="69"/>
    </row>
    <row r="22" spans="1:15" x14ac:dyDescent="0.35">
      <c r="A22" s="10"/>
      <c r="B22" s="32" t="s">
        <v>35</v>
      </c>
      <c r="C22" s="33"/>
      <c r="D22" s="28"/>
      <c r="E22" s="33"/>
      <c r="F22" s="33"/>
      <c r="G22" s="33"/>
      <c r="H22" s="33"/>
      <c r="I22" s="33"/>
      <c r="J22" s="33"/>
      <c r="K22" s="33"/>
      <c r="L22" s="33"/>
      <c r="M22" s="34"/>
      <c r="N22" s="16"/>
      <c r="O22" s="70"/>
    </row>
    <row r="23" spans="1:15" ht="15" customHeight="1" x14ac:dyDescent="0.35">
      <c r="A23" s="10"/>
      <c r="B23" s="18" t="s">
        <v>23</v>
      </c>
      <c r="C23" s="18">
        <f>+C20</f>
        <v>1046</v>
      </c>
      <c r="D23" s="35"/>
      <c r="E23" s="18">
        <f>+E19</f>
        <v>-500</v>
      </c>
      <c r="F23" s="18">
        <f t="shared" ref="F23:H23" si="1">+F19</f>
        <v>-346</v>
      </c>
      <c r="G23" s="18">
        <f t="shared" si="1"/>
        <v>-100</v>
      </c>
      <c r="H23" s="18">
        <f t="shared" si="1"/>
        <v>-100</v>
      </c>
      <c r="I23" s="18"/>
      <c r="J23" s="18"/>
      <c r="K23" s="18"/>
      <c r="L23" s="18"/>
      <c r="M23" s="18"/>
      <c r="N23" s="16"/>
      <c r="O23" s="17">
        <f>SUM(C23:M23)</f>
        <v>0</v>
      </c>
    </row>
    <row r="24" spans="1:15" ht="15" customHeight="1" x14ac:dyDescent="0.35">
      <c r="A24" s="10"/>
      <c r="B24" s="21" t="s">
        <v>36</v>
      </c>
      <c r="C24" s="21">
        <v>-94</v>
      </c>
      <c r="D24" s="19"/>
      <c r="E24" s="18"/>
      <c r="F24" s="18"/>
      <c r="G24" s="18">
        <f>-C24</f>
        <v>94</v>
      </c>
      <c r="H24" s="18"/>
      <c r="I24" s="18"/>
      <c r="J24" s="18"/>
      <c r="K24" s="18"/>
      <c r="L24" s="18"/>
      <c r="M24" s="18"/>
      <c r="N24" s="16"/>
      <c r="O24" s="17">
        <f>SUM(C24:M24)</f>
        <v>0</v>
      </c>
    </row>
    <row r="25" spans="1:15" ht="15" customHeight="1" x14ac:dyDescent="0.35">
      <c r="A25" s="10"/>
      <c r="B25" s="21" t="s">
        <v>25</v>
      </c>
      <c r="C25" s="21">
        <f>H19</f>
        <v>-100</v>
      </c>
      <c r="D25" s="19"/>
      <c r="E25" s="18"/>
      <c r="F25" s="18"/>
      <c r="G25" s="18"/>
      <c r="H25" s="18">
        <f>-C25</f>
        <v>100</v>
      </c>
      <c r="I25" s="18"/>
      <c r="J25" s="18"/>
      <c r="K25" s="18"/>
      <c r="L25" s="18"/>
      <c r="M25" s="18"/>
      <c r="N25" s="16"/>
      <c r="O25" s="17">
        <f>SUM(C25:M25)</f>
        <v>0</v>
      </c>
    </row>
    <row r="26" spans="1:15" ht="15" customHeight="1" x14ac:dyDescent="0.35">
      <c r="A26" s="10"/>
      <c r="B26" s="21" t="s">
        <v>37</v>
      </c>
      <c r="C26" s="21">
        <v>1800</v>
      </c>
      <c r="D26" s="19"/>
      <c r="E26" s="18"/>
      <c r="F26" s="18"/>
      <c r="G26" s="18"/>
      <c r="H26" s="18"/>
      <c r="I26" s="18">
        <f>-C26</f>
        <v>-1800</v>
      </c>
      <c r="J26" s="18"/>
      <c r="K26" s="18"/>
      <c r="L26" s="18"/>
      <c r="M26" s="18"/>
      <c r="N26" s="16"/>
      <c r="O26" s="17">
        <f>SUM(C26:M26)</f>
        <v>0</v>
      </c>
    </row>
    <row r="27" spans="1:15" ht="15" customHeight="1" x14ac:dyDescent="0.35">
      <c r="A27" s="10"/>
      <c r="B27" s="21" t="s">
        <v>27</v>
      </c>
      <c r="C27" s="21">
        <v>-1240</v>
      </c>
      <c r="D27" s="19"/>
      <c r="E27" s="18"/>
      <c r="F27" s="18"/>
      <c r="G27" s="18"/>
      <c r="H27" s="18"/>
      <c r="I27" s="18"/>
      <c r="J27" s="18">
        <f>-C27</f>
        <v>1240</v>
      </c>
      <c r="K27" s="18"/>
      <c r="L27" s="18"/>
      <c r="M27" s="18"/>
      <c r="N27" s="16"/>
      <c r="O27" s="17">
        <f>SUM(C27:M27)</f>
        <v>0</v>
      </c>
    </row>
    <row r="28" spans="1:15" ht="15" customHeight="1" x14ac:dyDescent="0.35">
      <c r="A28" s="10"/>
      <c r="B28" s="18" t="s">
        <v>38</v>
      </c>
      <c r="C28" s="18"/>
      <c r="D28" s="19"/>
      <c r="E28" s="18"/>
      <c r="F28" s="18"/>
      <c r="G28" s="18">
        <f>-SUM(G23:G27)</f>
        <v>6</v>
      </c>
      <c r="H28" s="18"/>
      <c r="I28" s="18"/>
      <c r="J28" s="18"/>
      <c r="K28" s="18">
        <f>-G28</f>
        <v>-6</v>
      </c>
      <c r="L28" s="18"/>
      <c r="M28" s="18"/>
      <c r="N28" s="16"/>
      <c r="O28" s="17">
        <f>SUM(C28:M28)</f>
        <v>0</v>
      </c>
    </row>
    <row r="29" spans="1:15" ht="15" customHeight="1" x14ac:dyDescent="0.35">
      <c r="A29" s="10"/>
      <c r="B29" s="18" t="s">
        <v>29</v>
      </c>
      <c r="C29" s="18"/>
      <c r="D29" s="19"/>
      <c r="E29" s="18"/>
      <c r="F29" s="18"/>
      <c r="G29" s="18">
        <f>-F49</f>
        <v>-140</v>
      </c>
      <c r="H29" s="18"/>
      <c r="I29" s="18"/>
      <c r="J29" s="18"/>
      <c r="K29" s="18">
        <f>-G29</f>
        <v>140</v>
      </c>
      <c r="L29" s="18"/>
      <c r="M29" s="18"/>
      <c r="N29" s="16"/>
      <c r="O29" s="17">
        <f>SUM(C29:M29)</f>
        <v>0</v>
      </c>
    </row>
    <row r="30" spans="1:15" ht="15" customHeight="1" x14ac:dyDescent="0.35">
      <c r="A30" s="10"/>
      <c r="B30" s="18" t="s">
        <v>39</v>
      </c>
      <c r="C30" s="18"/>
      <c r="D30" s="19"/>
      <c r="E30" s="18"/>
      <c r="F30" s="18"/>
      <c r="G30" s="18"/>
      <c r="H30" s="18">
        <f>-L30</f>
        <v>-75</v>
      </c>
      <c r="I30" s="18"/>
      <c r="J30" s="18"/>
      <c r="K30" s="18"/>
      <c r="L30" s="18">
        <f>+G54</f>
        <v>75</v>
      </c>
      <c r="M30" s="18"/>
      <c r="N30" s="16"/>
      <c r="O30" s="17">
        <f>SUM(C30:M30)</f>
        <v>0</v>
      </c>
    </row>
    <row r="31" spans="1:15" ht="15" customHeight="1" x14ac:dyDescent="0.35">
      <c r="A31" s="10"/>
      <c r="B31" s="18" t="s">
        <v>31</v>
      </c>
      <c r="C31" s="18"/>
      <c r="D31" s="19"/>
      <c r="E31" s="18"/>
      <c r="F31" s="18">
        <f>-M31</f>
        <v>-351</v>
      </c>
      <c r="G31" s="18"/>
      <c r="H31" s="18"/>
      <c r="I31" s="18"/>
      <c r="J31" s="18"/>
      <c r="K31" s="18"/>
      <c r="L31" s="18"/>
      <c r="M31" s="18">
        <f>+G55</f>
        <v>351</v>
      </c>
      <c r="N31" s="16"/>
      <c r="O31" s="17">
        <f>SUM(C31:M31)</f>
        <v>0</v>
      </c>
    </row>
    <row r="32" spans="1:15" ht="15" customHeight="1" x14ac:dyDescent="0.35">
      <c r="A32" s="10"/>
      <c r="B32" s="20" t="s">
        <v>32</v>
      </c>
      <c r="C32" s="20"/>
      <c r="D32" s="19"/>
      <c r="E32" s="20"/>
      <c r="F32" s="20"/>
      <c r="G32" s="20"/>
      <c r="H32" s="20"/>
      <c r="I32" s="20">
        <f>SUM(I23:I31)</f>
        <v>-1800</v>
      </c>
      <c r="J32" s="20">
        <f>SUM(J23:J31)</f>
        <v>1240</v>
      </c>
      <c r="K32" s="20">
        <f>SUM(K23:K31)</f>
        <v>134</v>
      </c>
      <c r="L32" s="20">
        <f>SUM(L23:L31)</f>
        <v>75</v>
      </c>
      <c r="M32" s="20">
        <f>SUM(M23:M31)</f>
        <v>351</v>
      </c>
      <c r="N32" s="16"/>
      <c r="O32" s="17">
        <f>SUM(C32:M32)</f>
        <v>0</v>
      </c>
    </row>
    <row r="33" spans="1:15" ht="15" customHeight="1" x14ac:dyDescent="0.35">
      <c r="A33" s="10"/>
      <c r="B33" s="57" t="s">
        <v>33</v>
      </c>
      <c r="C33" s="57">
        <f>SUM(C23:C31)</f>
        <v>1412</v>
      </c>
      <c r="D33" s="19"/>
      <c r="E33" s="57">
        <f>SUM(E23:E31)</f>
        <v>-500</v>
      </c>
      <c r="F33" s="57">
        <f>SUM(F23:F31)</f>
        <v>-697</v>
      </c>
      <c r="G33" s="57">
        <f>SUM(G23:G31)</f>
        <v>-140</v>
      </c>
      <c r="H33" s="57">
        <f>SUM(H23:H31)</f>
        <v>-75</v>
      </c>
      <c r="I33" s="59"/>
      <c r="J33" s="60"/>
      <c r="K33" s="60"/>
      <c r="L33" s="60"/>
      <c r="M33" s="61"/>
      <c r="N33" s="16"/>
      <c r="O33" s="17">
        <f>SUM(C33:M33)</f>
        <v>0</v>
      </c>
    </row>
    <row r="34" spans="1:15" s="22" customFormat="1" ht="15" customHeight="1" x14ac:dyDescent="0.35">
      <c r="A34" s="28"/>
      <c r="B34" s="24" t="s">
        <v>34</v>
      </c>
      <c r="C34" s="58">
        <f>SUM(C33)</f>
        <v>1412</v>
      </c>
      <c r="D34" s="67"/>
      <c r="E34" s="58">
        <f>SUM(E33:H33)</f>
        <v>-1412</v>
      </c>
      <c r="F34" s="36"/>
      <c r="G34" s="26"/>
      <c r="H34" s="26"/>
      <c r="I34" s="26"/>
      <c r="J34" s="26"/>
      <c r="K34" s="26"/>
      <c r="L34" s="26"/>
      <c r="M34" s="27"/>
      <c r="N34" s="28"/>
      <c r="O34" s="17">
        <f>SUM(C34:M34)</f>
        <v>0</v>
      </c>
    </row>
    <row r="35" spans="1:15" s="22" customFormat="1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35">
      <c r="B36" s="37" t="s">
        <v>22</v>
      </c>
    </row>
    <row r="37" spans="1:15" x14ac:dyDescent="0.35">
      <c r="B37" s="1" t="s">
        <v>40</v>
      </c>
      <c r="G37" s="38">
        <f>-I12-J13</f>
        <v>400</v>
      </c>
      <c r="H37" s="38"/>
    </row>
    <row r="38" spans="1:15" x14ac:dyDescent="0.35">
      <c r="B38" s="1" t="s">
        <v>29</v>
      </c>
      <c r="C38" s="39">
        <v>0.25</v>
      </c>
      <c r="E38" s="38">
        <f>+G37</f>
        <v>400</v>
      </c>
      <c r="F38" s="1">
        <f>+C38*E38</f>
        <v>100</v>
      </c>
    </row>
    <row r="39" spans="1:15" x14ac:dyDescent="0.35">
      <c r="B39" s="1" t="s">
        <v>41</v>
      </c>
      <c r="F39" s="38">
        <f>SUM(G9:G10)</f>
        <v>4</v>
      </c>
    </row>
    <row r="40" spans="1:15" x14ac:dyDescent="0.35">
      <c r="B40" s="40" t="s">
        <v>42</v>
      </c>
      <c r="C40" s="40"/>
      <c r="D40" s="40"/>
      <c r="E40" s="40"/>
      <c r="F40" s="40">
        <f>SUM(F38:F39)</f>
        <v>104</v>
      </c>
      <c r="G40" s="41">
        <f>-F40</f>
        <v>-104</v>
      </c>
      <c r="H40" s="3"/>
    </row>
    <row r="41" spans="1:15" x14ac:dyDescent="0.35">
      <c r="B41" s="1" t="s">
        <v>43</v>
      </c>
      <c r="G41" s="42">
        <f>SUM(G37:G40)</f>
        <v>296</v>
      </c>
      <c r="H41" s="43"/>
    </row>
    <row r="42" spans="1:15" x14ac:dyDescent="0.35">
      <c r="G42" s="43"/>
      <c r="H42" s="43"/>
    </row>
    <row r="43" spans="1:15" x14ac:dyDescent="0.35">
      <c r="B43" s="1" t="s">
        <v>44</v>
      </c>
      <c r="C43" s="39">
        <v>0.2</v>
      </c>
      <c r="D43" s="38"/>
      <c r="E43" s="38">
        <f>-E$9</f>
        <v>500</v>
      </c>
      <c r="G43" s="43">
        <f>+C43*E43</f>
        <v>100</v>
      </c>
      <c r="H43" s="43"/>
    </row>
    <row r="44" spans="1:15" x14ac:dyDescent="0.35">
      <c r="B44" s="1" t="s">
        <v>45</v>
      </c>
      <c r="G44" s="43">
        <f>+G41-G43</f>
        <v>196</v>
      </c>
      <c r="H44" s="43"/>
    </row>
    <row r="45" spans="1:15" x14ac:dyDescent="0.35">
      <c r="B45" s="1" t="s">
        <v>46</v>
      </c>
      <c r="G45" s="42">
        <f>SUM(G43:G44)</f>
        <v>296</v>
      </c>
      <c r="H45" s="43"/>
    </row>
    <row r="47" spans="1:15" x14ac:dyDescent="0.35">
      <c r="B47" s="37" t="str">
        <f>+B22</f>
        <v>20x4</v>
      </c>
    </row>
    <row r="48" spans="1:15" x14ac:dyDescent="0.35">
      <c r="B48" s="1" t="s">
        <v>40</v>
      </c>
      <c r="G48" s="38">
        <f>-SUM(I26:J27)</f>
        <v>560</v>
      </c>
      <c r="H48" s="38"/>
    </row>
    <row r="49" spans="2:8" x14ac:dyDescent="0.35">
      <c r="B49" s="1" t="s">
        <v>29</v>
      </c>
      <c r="C49" s="39">
        <v>0.25</v>
      </c>
      <c r="E49" s="38">
        <f>+G48</f>
        <v>560</v>
      </c>
      <c r="F49" s="1">
        <f>+C49*E49</f>
        <v>140</v>
      </c>
    </row>
    <row r="50" spans="2:8" x14ac:dyDescent="0.35">
      <c r="B50" s="1" t="s">
        <v>41</v>
      </c>
      <c r="F50" s="38">
        <f>SUM(G23:G24)</f>
        <v>-6</v>
      </c>
    </row>
    <row r="51" spans="2:8" x14ac:dyDescent="0.35">
      <c r="B51" s="40" t="s">
        <v>42</v>
      </c>
      <c r="C51" s="40"/>
      <c r="D51" s="40"/>
      <c r="E51" s="40"/>
      <c r="F51" s="40">
        <f>SUM(F49:F50)</f>
        <v>134</v>
      </c>
      <c r="G51" s="41">
        <f>-F51</f>
        <v>-134</v>
      </c>
      <c r="H51" s="3"/>
    </row>
    <row r="52" spans="2:8" x14ac:dyDescent="0.35">
      <c r="B52" s="1" t="s">
        <v>43</v>
      </c>
      <c r="G52" s="42">
        <f>SUM(G48:G51)</f>
        <v>426</v>
      </c>
      <c r="H52" s="43"/>
    </row>
    <row r="54" spans="2:8" x14ac:dyDescent="0.35">
      <c r="B54" s="1" t="s">
        <v>44</v>
      </c>
      <c r="C54" s="39">
        <v>0.15</v>
      </c>
      <c r="D54" s="38"/>
      <c r="E54" s="38">
        <f>-E$9</f>
        <v>500</v>
      </c>
      <c r="G54" s="43">
        <f>+C54*E54</f>
        <v>75</v>
      </c>
    </row>
    <row r="55" spans="2:8" x14ac:dyDescent="0.35">
      <c r="B55" s="1" t="s">
        <v>47</v>
      </c>
      <c r="G55" s="43">
        <f>+G52-G54</f>
        <v>351</v>
      </c>
    </row>
    <row r="56" spans="2:8" x14ac:dyDescent="0.35">
      <c r="B56" s="1" t="s">
        <v>46</v>
      </c>
      <c r="G56" s="42">
        <f>SUM(G54:G55)</f>
        <v>426</v>
      </c>
    </row>
    <row r="57" spans="2:8" x14ac:dyDescent="0.35">
      <c r="G57" s="43"/>
    </row>
  </sheetData>
  <mergeCells count="3">
    <mergeCell ref="E4:F4"/>
    <mergeCell ref="G4:H4"/>
    <mergeCell ref="I4:M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4-3 Skjema</vt:lpstr>
      <vt:lpstr>4-3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2016-02-11T11:32:56Z</dcterms:created>
  <dcterms:modified xsi:type="dcterms:W3CDTF">2017-10-04T11:14:07Z</dcterms:modified>
</cp:coreProperties>
</file>